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<sst xmlns="http://schemas.openxmlformats.org/spreadsheetml/2006/main" count="281" uniqueCount="133">
  <si>
    <t>工事費内訳書</t>
  </si>
  <si>
    <t>住　　　　所</t>
  </si>
  <si>
    <t>商号又は名称</t>
  </si>
  <si>
    <t>代 表 者 名</t>
  </si>
  <si>
    <t>工 事 名</t>
  </si>
  <si>
    <t>Ｒ２徳環　徳島環状線　徳・国府　橋梁下部工事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</si>
  <si>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</si>
  <si>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</si>
  <si>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</si>
  <si>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</si>
  <si>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</si>
  <si>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</si>
  <si>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橋梁下部</t>
  </si>
  <si>
    <t>式</t>
  </si>
  <si>
    <t>橋台工</t>
  </si>
  <si>
    <t>作業土工</t>
  </si>
  <si>
    <t>床掘り</t>
  </si>
  <si>
    <t>m3</t>
  </si>
  <si>
    <t>埋戻し</t>
  </si>
  <si>
    <t>積込(ﾙｰｽﾞ)</t>
  </si>
  <si>
    <t>土砂等運搬
　残土</t>
  </si>
  <si>
    <t>土砂等運搬
　土材料</t>
  </si>
  <si>
    <t>場所打杭工</t>
  </si>
  <si>
    <t>場所打杭
　ＡＬ１橋台
　30-18-20(25),BBorN,W/C≦55&amp;%</t>
  </si>
  <si>
    <t>本</t>
  </si>
  <si>
    <t>場所打杭
　ＡＲ１橋台
　30-18-20(25),BBorN,W/C≦55&amp;%</t>
  </si>
  <si>
    <t>場所打杭
　Ａ２橋台
　30-18-20(25),BBorN,W/C≦55&amp;%</t>
  </si>
  <si>
    <t>無溶接金具
　（場所打杭鉄筋かご）</t>
  </si>
  <si>
    <t>土砂等運搬</t>
  </si>
  <si>
    <t>殻運搬</t>
  </si>
  <si>
    <t>殻処分</t>
  </si>
  <si>
    <t>橋台躯体工</t>
  </si>
  <si>
    <t>基礎材</t>
  </si>
  <si>
    <t>m2</t>
  </si>
  <si>
    <t>均しｺﾝｸﾘｰﾄ
　18-8-40(高炉),BBorN,W/C≦60%</t>
  </si>
  <si>
    <t>ｺﾝｸﾘｰﾄ
　24-12-25(20),BBorN,W/C≦55%</t>
  </si>
  <si>
    <t>鉄筋</t>
  </si>
  <si>
    <t>t</t>
  </si>
  <si>
    <t>型枠</t>
  </si>
  <si>
    <t>沓座箱抜材料</t>
  </si>
  <si>
    <t>m</t>
  </si>
  <si>
    <t>支保</t>
  </si>
  <si>
    <t>空m3</t>
  </si>
  <si>
    <t>足場</t>
  </si>
  <si>
    <t>掛m2</t>
  </si>
  <si>
    <t>仮設工</t>
  </si>
  <si>
    <t>工事用道路工</t>
  </si>
  <si>
    <t>工事用道路盛土</t>
  </si>
  <si>
    <t>敷鉄板</t>
  </si>
  <si>
    <t>仮橋･仮桟橋工</t>
  </si>
  <si>
    <t>路体(築堤)盛土 
　設置時</t>
  </si>
  <si>
    <t>床掘り
　設置時</t>
  </si>
  <si>
    <t>埋戻し
　設置時</t>
  </si>
  <si>
    <t>床掘り(掘削)
　撤去時</t>
  </si>
  <si>
    <t>床掘り
　撤去時</t>
  </si>
  <si>
    <t>埋戻し
　撤去時</t>
  </si>
  <si>
    <t>仮橋ｺﾝｸﾘｰﾄ基礎　
　18-8-40,BBorN,W/C≦60%</t>
  </si>
  <si>
    <t>箇所</t>
  </si>
  <si>
    <t>無収縮ﾓﾙﾀﾙ</t>
  </si>
  <si>
    <t xml:space="preserve">仮橋上部　</t>
  </si>
  <si>
    <t>仮橋上部</t>
  </si>
  <si>
    <t>覆工板設置･撤去[仮橋･仮桟橋]</t>
  </si>
  <si>
    <t>ｺﾝｸﾘｰﾄ取壊し運搬処理工</t>
  </si>
  <si>
    <t>土留･仮締切工</t>
  </si>
  <si>
    <t>鋼矢板　
　Ａ１橋台</t>
  </si>
  <si>
    <t>枚</t>
  </si>
  <si>
    <t>鋼矢板　
　Ａ２橋台</t>
  </si>
  <si>
    <t>油圧式杭圧入引抜機据付・解体</t>
  </si>
  <si>
    <t>回</t>
  </si>
  <si>
    <t>水替工</t>
  </si>
  <si>
    <t>ﾎﾟﾝﾌﾟ排水</t>
  </si>
  <si>
    <t>日</t>
  </si>
  <si>
    <t>防護施設工</t>
  </si>
  <si>
    <t>仮囲い 
　防塵ｼｰﾄ</t>
  </si>
  <si>
    <t>仮囲い 
　防音ｼｰﾄ</t>
  </si>
  <si>
    <t>交通管理工</t>
  </si>
  <si>
    <t>交通誘導警備員</t>
  </si>
  <si>
    <t>人日</t>
  </si>
  <si>
    <t>築堤･護岸</t>
  </si>
  <si>
    <t>河川土工</t>
  </si>
  <si>
    <t>掘削工</t>
  </si>
  <si>
    <t>掘削</t>
  </si>
  <si>
    <t>盛土工</t>
  </si>
  <si>
    <t>路体(築堤)盛土</t>
  </si>
  <si>
    <t>矢板護岸工</t>
  </si>
  <si>
    <t>笠ｺﾝｸﾘｰﾄ工</t>
  </si>
  <si>
    <t>笠ｺﾝｸﾘｰﾄ
　18-8-40,BBorN,W/C≦60%</t>
  </si>
  <si>
    <t>法覆護岸工</t>
  </si>
  <si>
    <t>基面整正</t>
  </si>
  <si>
    <t>ｺﾝｸﾘｰﾄﾌﾞﾛｯｸ工(ｺﾝｸﾘｰﾄﾌﾞﾛｯｸ積)</t>
  </si>
  <si>
    <t>ｺﾝｸﾘｰﾄﾌﾞﾛｯｸ基礎
　18-8-40,BBorN,W/C≦60%</t>
  </si>
  <si>
    <t>ｺﾝｸﾘｰﾄﾌﾞﾛｯｸ積</t>
  </si>
  <si>
    <t xml:space="preserve">足場　</t>
  </si>
  <si>
    <t>胴込･裏込材(砕石)</t>
  </si>
  <si>
    <t>天端ｺﾝｸﾘｰﾄ
　18-8-40,BBorN,W/C≦60%</t>
  </si>
  <si>
    <t>平張ｺﾝｸﾘｰﾄ　
　18-8-40,BBorN,W/C≦60%</t>
  </si>
  <si>
    <t>小口止ｺﾝｸﾘｰﾄ　
　１号小口止工
　18-8-40,BBorN,W/C≦60%</t>
  </si>
  <si>
    <t>小口止ｺﾝｸﾘｰﾄ　
　２号小口止工
　18-8-40,BBorN,W/C≦60%</t>
  </si>
  <si>
    <t>小口止ｺﾝｸﾘｰﾄ　
　３号小口止工
　18-8-40,BBorN,W/C≦60%</t>
  </si>
  <si>
    <t>小口止ｺﾝｸﾘｰﾄ　
　４号小口止工
　18-8-40,BBorN,W/C≦60%</t>
  </si>
  <si>
    <t>小口止ｺﾝｸﾘｰﾄ　
　５号小口止工
　18-8-40,BBorN,W/C≦60%</t>
  </si>
  <si>
    <t>擦付ｺﾝｸﾘｰﾄ
　18-8-40,BBorN,W/C≦60%</t>
  </si>
  <si>
    <t>石積(張)工</t>
  </si>
  <si>
    <t xml:space="preserve">石積　</t>
  </si>
  <si>
    <t>水制工</t>
  </si>
  <si>
    <t>かご工</t>
  </si>
  <si>
    <t>護床ﾏｯﾄ</t>
  </si>
  <si>
    <t>個</t>
  </si>
  <si>
    <t>構造物撤去工</t>
  </si>
  <si>
    <t>構造物取壊し工</t>
  </si>
  <si>
    <t>ｺﾝｸﾘｰﾄ取壊し運搬処理</t>
  </si>
  <si>
    <t xml:space="preserve">鋼矢板　</t>
  </si>
  <si>
    <t>土のう</t>
  </si>
  <si>
    <t>袋</t>
  </si>
  <si>
    <t>汚濁防止工</t>
  </si>
  <si>
    <t xml:space="preserve">汚濁防止ﾌｪﾝｽ　</t>
  </si>
  <si>
    <t>直接工事費</t>
  </si>
  <si>
    <t>共通仮設</t>
  </si>
  <si>
    <t>共通仮設費</t>
  </si>
  <si>
    <t>運搬費</t>
  </si>
  <si>
    <t>建設機械運搬費</t>
  </si>
  <si>
    <t>台</t>
  </si>
  <si>
    <t>重建設機械分解組立輸送費</t>
  </si>
  <si>
    <t>仮設材運搬費</t>
  </si>
  <si>
    <t>現場発生品運搬処理費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</si>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</sst>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G12+G19+G28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900.0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1700.0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1700.0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1000.0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1000.0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G20+G21+G22+G23+G24+G25+G26+G27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24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24</v>
      </c>
      <c r="F22" s="13" t="n">
        <v>12.0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19</v>
      </c>
      <c r="E24" s="12" t="s">
        <v>17</v>
      </c>
      <c r="F24" s="13" t="n">
        <v>560.0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560.0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17</v>
      </c>
      <c r="F26" s="13" t="n">
        <v>16.0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17</v>
      </c>
      <c r="F27" s="13" t="n">
        <v>16.0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G29+G30+G31+G32+G33+G34+G35+G36+G37+G38+G39+G40+G41+G42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170.0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33</v>
      </c>
      <c r="F30" s="13" t="n">
        <v>174.0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17</v>
      </c>
      <c r="F31" s="13" t="n">
        <v>495.0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4" t="n">
        <v>5.49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37</v>
      </c>
      <c r="F33" s="14" t="n">
        <v>22.68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37</v>
      </c>
      <c r="F34" s="14" t="n">
        <v>1.55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33</v>
      </c>
      <c r="F35" s="13" t="n">
        <v>560.0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40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40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39</v>
      </c>
      <c r="E38" s="12" t="s">
        <v>40</v>
      </c>
      <c r="F38" s="13" t="n">
        <v>12.0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40</v>
      </c>
      <c r="F39" s="13" t="n">
        <v>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41</v>
      </c>
      <c r="E40" s="12" t="s">
        <v>42</v>
      </c>
      <c r="F40" s="13" t="n">
        <v>25.0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41</v>
      </c>
      <c r="E41" s="12" t="s">
        <v>42</v>
      </c>
      <c r="F41" s="13" t="n">
        <v>7.0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43</v>
      </c>
      <c r="E42" s="12" t="s">
        <v>44</v>
      </c>
      <c r="F42" s="13" t="n">
        <v>360.0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45</v>
      </c>
      <c r="C43" s="11"/>
      <c r="D43" s="11"/>
      <c r="E43" s="12" t="s">
        <v>13</v>
      </c>
      <c r="F43" s="13" t="n">
        <v>1.0</v>
      </c>
      <c r="G43" s="15">
        <f>G44+G47+G65+G69+G72+G75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46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47</v>
      </c>
      <c r="E45" s="12" t="s">
        <v>17</v>
      </c>
      <c r="F45" s="13" t="n">
        <v>720.0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48</v>
      </c>
      <c r="E46" s="12" t="s">
        <v>33</v>
      </c>
      <c r="F46" s="13" t="n">
        <v>2072.0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49</v>
      </c>
      <c r="D47" s="11"/>
      <c r="E47" s="12" t="s">
        <v>13</v>
      </c>
      <c r="F47" s="13" t="n">
        <v>1.0</v>
      </c>
      <c r="G47" s="15">
        <f>G48+G49+G50+G51+G52+G53+G54+G55+G56+G57+G58+G59+G60+G61+G62+G63+G64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50</v>
      </c>
      <c r="E48" s="12" t="s">
        <v>17</v>
      </c>
      <c r="F48" s="13" t="n">
        <v>10.0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51</v>
      </c>
      <c r="E49" s="12" t="s">
        <v>17</v>
      </c>
      <c r="F49" s="13" t="n">
        <v>10.0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52</v>
      </c>
      <c r="E50" s="12" t="s">
        <v>17</v>
      </c>
      <c r="F50" s="13" t="n">
        <v>5.0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53</v>
      </c>
      <c r="E51" s="12" t="s">
        <v>17</v>
      </c>
      <c r="F51" s="13" t="n">
        <v>10.0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54</v>
      </c>
      <c r="E52" s="12" t="s">
        <v>17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54</v>
      </c>
      <c r="E53" s="12" t="s">
        <v>17</v>
      </c>
      <c r="F53" s="13" t="n">
        <v>10.0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55</v>
      </c>
      <c r="E54" s="12" t="s">
        <v>17</v>
      </c>
      <c r="F54" s="13" t="n">
        <v>10.0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19</v>
      </c>
      <c r="E55" s="12" t="s">
        <v>17</v>
      </c>
      <c r="F55" s="13" t="n">
        <v>10.0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21</v>
      </c>
      <c r="E56" s="12" t="s">
        <v>17</v>
      </c>
      <c r="F56" s="13" t="n">
        <v>10.0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19</v>
      </c>
      <c r="E57" s="12" t="s">
        <v>17</v>
      </c>
      <c r="F57" s="13" t="n">
        <v>20.0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20</v>
      </c>
      <c r="E58" s="12" t="s">
        <v>17</v>
      </c>
      <c r="F58" s="13" t="n">
        <v>20.0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56</v>
      </c>
      <c r="E59" s="12" t="s">
        <v>57</v>
      </c>
      <c r="F59" s="13" t="n">
        <v>2.0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58</v>
      </c>
      <c r="E60" s="12" t="s">
        <v>17</v>
      </c>
      <c r="F60" s="14" t="n">
        <v>0.16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59</v>
      </c>
      <c r="E61" s="12" t="s">
        <v>37</v>
      </c>
      <c r="F61" s="14" t="n">
        <v>15.2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60</v>
      </c>
      <c r="E62" s="12" t="s">
        <v>37</v>
      </c>
      <c r="F62" s="14" t="n">
        <v>15.2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61</v>
      </c>
      <c r="E63" s="12" t="s">
        <v>33</v>
      </c>
      <c r="F63" s="13" t="n">
        <v>72.0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62</v>
      </c>
      <c r="E64" s="12" t="s">
        <v>17</v>
      </c>
      <c r="F64" s="13" t="n">
        <v>18.0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 t="s">
        <v>63</v>
      </c>
      <c r="D65" s="11"/>
      <c r="E65" s="12" t="s">
        <v>13</v>
      </c>
      <c r="F65" s="13" t="n">
        <v>1.0</v>
      </c>
      <c r="G65" s="15">
        <f>G66+G67+G68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64</v>
      </c>
      <c r="E66" s="12" t="s">
        <v>65</v>
      </c>
      <c r="F66" s="13" t="n">
        <v>209.0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66</v>
      </c>
      <c r="E67" s="12" t="s">
        <v>65</v>
      </c>
      <c r="F67" s="13" t="n">
        <v>165.0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67</v>
      </c>
      <c r="E68" s="12" t="s">
        <v>68</v>
      </c>
      <c r="F68" s="13" t="n">
        <v>2.0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69</v>
      </c>
      <c r="D69" s="11"/>
      <c r="E69" s="12" t="s">
        <v>13</v>
      </c>
      <c r="F69" s="13" t="n">
        <v>1.0</v>
      </c>
      <c r="G69" s="15">
        <f>G70+G71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70</v>
      </c>
      <c r="E70" s="12" t="s">
        <v>71</v>
      </c>
      <c r="F70" s="13" t="n">
        <v>78.0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70</v>
      </c>
      <c r="E71" s="12" t="s">
        <v>71</v>
      </c>
      <c r="F71" s="13" t="n">
        <v>70.0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 t="s">
        <v>72</v>
      </c>
      <c r="D72" s="11"/>
      <c r="E72" s="12" t="s">
        <v>13</v>
      </c>
      <c r="F72" s="13" t="n">
        <v>1.0</v>
      </c>
      <c r="G72" s="15">
        <f>G73+G74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73</v>
      </c>
      <c r="E73" s="12" t="s">
        <v>40</v>
      </c>
      <c r="F73" s="13" t="n">
        <v>180.0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74</v>
      </c>
      <c r="E74" s="12" t="s">
        <v>40</v>
      </c>
      <c r="F74" s="13" t="n">
        <v>180.0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 t="s">
        <v>75</v>
      </c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76</v>
      </c>
      <c r="E76" s="12" t="s">
        <v>77</v>
      </c>
      <c r="F76" s="13" t="n">
        <v>10.0</v>
      </c>
      <c r="G76" s="16"/>
      <c r="I76" s="17" t="n">
        <v>67.0</v>
      </c>
      <c r="J76" s="18" t="n">
        <v>4.0</v>
      </c>
    </row>
    <row r="77" ht="42.0" customHeight="true">
      <c r="A77" s="10" t="s">
        <v>78</v>
      </c>
      <c r="B77" s="11"/>
      <c r="C77" s="11"/>
      <c r="D77" s="11"/>
      <c r="E77" s="12" t="s">
        <v>13</v>
      </c>
      <c r="F77" s="13" t="n">
        <v>1.0</v>
      </c>
      <c r="G77" s="15">
        <f>G78+G90+G93+G116+G119+G122</f>
      </c>
      <c r="I77" s="17" t="n">
        <v>68.0</v>
      </c>
      <c r="J77" s="18" t="n">
        <v>1.0</v>
      </c>
    </row>
    <row r="78" ht="42.0" customHeight="true">
      <c r="A78" s="10"/>
      <c r="B78" s="11" t="s">
        <v>79</v>
      </c>
      <c r="C78" s="11"/>
      <c r="D78" s="11"/>
      <c r="E78" s="12" t="s">
        <v>13</v>
      </c>
      <c r="F78" s="13" t="n">
        <v>1.0</v>
      </c>
      <c r="G78" s="15">
        <f>G79+G84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80</v>
      </c>
      <c r="D79" s="11"/>
      <c r="E79" s="12" t="s">
        <v>17</v>
      </c>
      <c r="F79" s="13" t="n">
        <v>1650.0</v>
      </c>
      <c r="G79" s="15">
        <f>G80+G81+G82+G83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81</v>
      </c>
      <c r="E80" s="12" t="s">
        <v>17</v>
      </c>
      <c r="F80" s="13" t="n">
        <v>270.0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81</v>
      </c>
      <c r="E81" s="12" t="s">
        <v>17</v>
      </c>
      <c r="F81" s="13" t="n">
        <v>280.0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19</v>
      </c>
      <c r="E82" s="12" t="s">
        <v>17</v>
      </c>
      <c r="F82" s="13" t="n">
        <v>550.0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28</v>
      </c>
      <c r="E83" s="12" t="s">
        <v>17</v>
      </c>
      <c r="F83" s="13" t="n">
        <v>550.0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 t="s">
        <v>82</v>
      </c>
      <c r="D84" s="11"/>
      <c r="E84" s="12" t="s">
        <v>17</v>
      </c>
      <c r="F84" s="13" t="n">
        <v>700.0</v>
      </c>
      <c r="G84" s="15">
        <f>G85+G86+G87+G88+G89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83</v>
      </c>
      <c r="E85" s="12" t="s">
        <v>17</v>
      </c>
      <c r="F85" s="13" t="n">
        <v>70.0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83</v>
      </c>
      <c r="E86" s="12" t="s">
        <v>17</v>
      </c>
      <c r="F86" s="13" t="n">
        <v>70.0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83</v>
      </c>
      <c r="E87" s="12" t="s">
        <v>17</v>
      </c>
      <c r="F87" s="13" t="n">
        <v>80.0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19</v>
      </c>
      <c r="E88" s="12" t="s">
        <v>17</v>
      </c>
      <c r="F88" s="13" t="n">
        <v>240.0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28</v>
      </c>
      <c r="E89" s="12" t="s">
        <v>17</v>
      </c>
      <c r="F89" s="13" t="n">
        <v>240.0</v>
      </c>
      <c r="G89" s="16"/>
      <c r="I89" s="17" t="n">
        <v>80.0</v>
      </c>
      <c r="J89" s="18" t="n">
        <v>4.0</v>
      </c>
    </row>
    <row r="90" ht="42.0" customHeight="true">
      <c r="A90" s="10"/>
      <c r="B90" s="11" t="s">
        <v>84</v>
      </c>
      <c r="C90" s="11"/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2.0</v>
      </c>
    </row>
    <row r="91" ht="42.0" customHeight="true">
      <c r="A91" s="10"/>
      <c r="B91" s="11"/>
      <c r="C91" s="11" t="s">
        <v>85</v>
      </c>
      <c r="D91" s="11"/>
      <c r="E91" s="12" t="s">
        <v>13</v>
      </c>
      <c r="F91" s="13" t="n">
        <v>1.0</v>
      </c>
      <c r="G91" s="15">
        <f>G92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86</v>
      </c>
      <c r="E92" s="12" t="s">
        <v>40</v>
      </c>
      <c r="F92" s="13" t="n">
        <v>78.0</v>
      </c>
      <c r="G92" s="16"/>
      <c r="I92" s="17" t="n">
        <v>83.0</v>
      </c>
      <c r="J92" s="18" t="n">
        <v>4.0</v>
      </c>
    </row>
    <row r="93" ht="42.0" customHeight="true">
      <c r="A93" s="10"/>
      <c r="B93" s="11" t="s">
        <v>87</v>
      </c>
      <c r="C93" s="11"/>
      <c r="D93" s="11"/>
      <c r="E93" s="12" t="s">
        <v>13</v>
      </c>
      <c r="F93" s="13" t="n">
        <v>1.0</v>
      </c>
      <c r="G93" s="15">
        <f>G94+G101+G114</f>
      </c>
      <c r="I93" s="17" t="n">
        <v>84.0</v>
      </c>
      <c r="J93" s="18" t="n">
        <v>2.0</v>
      </c>
    </row>
    <row r="94" ht="42.0" customHeight="true">
      <c r="A94" s="10"/>
      <c r="B94" s="11"/>
      <c r="C94" s="11" t="s">
        <v>15</v>
      </c>
      <c r="D94" s="11"/>
      <c r="E94" s="12" t="s">
        <v>13</v>
      </c>
      <c r="F94" s="13" t="n">
        <v>1.0</v>
      </c>
      <c r="G94" s="15">
        <f>G95+G96+G97+G98+G99+G100</f>
      </c>
      <c r="I94" s="17" t="n">
        <v>85.0</v>
      </c>
      <c r="J94" s="18" t="n">
        <v>3.0</v>
      </c>
    </row>
    <row r="95" ht="42.0" customHeight="true">
      <c r="A95" s="10"/>
      <c r="B95" s="11"/>
      <c r="C95" s="11"/>
      <c r="D95" s="11" t="s">
        <v>16</v>
      </c>
      <c r="E95" s="12" t="s">
        <v>17</v>
      </c>
      <c r="F95" s="13" t="n">
        <v>90.0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20</v>
      </c>
      <c r="E96" s="12" t="s">
        <v>17</v>
      </c>
      <c r="F96" s="13" t="n">
        <v>90.0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18</v>
      </c>
      <c r="E97" s="12" t="s">
        <v>17</v>
      </c>
      <c r="F97" s="13" t="n">
        <v>40.0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19</v>
      </c>
      <c r="E98" s="12" t="s">
        <v>17</v>
      </c>
      <c r="F98" s="13" t="n">
        <v>40.0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20</v>
      </c>
      <c r="E99" s="12" t="s">
        <v>17</v>
      </c>
      <c r="F99" s="13" t="n">
        <v>40.0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88</v>
      </c>
      <c r="E100" s="12" t="s">
        <v>33</v>
      </c>
      <c r="F100" s="13" t="n">
        <v>57.0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 t="s">
        <v>89</v>
      </c>
      <c r="D101" s="11"/>
      <c r="E101" s="12" t="s">
        <v>13</v>
      </c>
      <c r="F101" s="13" t="n">
        <v>1.0</v>
      </c>
      <c r="G101" s="15">
        <f>G102+G103+G104+G105+G106+G107+G108+G109+G110+G111+G112+G113</f>
      </c>
      <c r="I101" s="17" t="n">
        <v>92.0</v>
      </c>
      <c r="J101" s="18" t="n">
        <v>3.0</v>
      </c>
    </row>
    <row r="102" ht="42.0" customHeight="true">
      <c r="A102" s="10"/>
      <c r="B102" s="11"/>
      <c r="C102" s="11"/>
      <c r="D102" s="11" t="s">
        <v>90</v>
      </c>
      <c r="E102" s="12" t="s">
        <v>40</v>
      </c>
      <c r="F102" s="13" t="n">
        <v>78.0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91</v>
      </c>
      <c r="E103" s="12" t="s">
        <v>33</v>
      </c>
      <c r="F103" s="13" t="n">
        <v>342.0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92</v>
      </c>
      <c r="E104" s="12" t="s">
        <v>44</v>
      </c>
      <c r="F104" s="13" t="n">
        <v>390.0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93</v>
      </c>
      <c r="E105" s="12" t="s">
        <v>17</v>
      </c>
      <c r="F105" s="13" t="n">
        <v>152.0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94</v>
      </c>
      <c r="E106" s="12" t="s">
        <v>17</v>
      </c>
      <c r="F106" s="13" t="n">
        <v>5.0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95</v>
      </c>
      <c r="E107" s="12" t="s">
        <v>33</v>
      </c>
      <c r="F107" s="13" t="n">
        <v>47.0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/>
      <c r="D108" s="11" t="s">
        <v>96</v>
      </c>
      <c r="E108" s="12" t="s">
        <v>17</v>
      </c>
      <c r="F108" s="13" t="n">
        <v>1.0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/>
      <c r="D109" s="11" t="s">
        <v>97</v>
      </c>
      <c r="E109" s="12" t="s">
        <v>17</v>
      </c>
      <c r="F109" s="13" t="n">
        <v>1.0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/>
      <c r="D110" s="11" t="s">
        <v>98</v>
      </c>
      <c r="E110" s="12" t="s">
        <v>17</v>
      </c>
      <c r="F110" s="13" t="n">
        <v>1.0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99</v>
      </c>
      <c r="E111" s="12" t="s">
        <v>17</v>
      </c>
      <c r="F111" s="13" t="n">
        <v>2.0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100</v>
      </c>
      <c r="E112" s="12" t="s">
        <v>17</v>
      </c>
      <c r="F112" s="13" t="n">
        <v>1.0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101</v>
      </c>
      <c r="E113" s="12" t="s">
        <v>17</v>
      </c>
      <c r="F113" s="13" t="n">
        <v>3.0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 t="s">
        <v>102</v>
      </c>
      <c r="D114" s="11"/>
      <c r="E114" s="12" t="s">
        <v>13</v>
      </c>
      <c r="F114" s="13" t="n">
        <v>1.0</v>
      </c>
      <c r="G114" s="15">
        <f>G115</f>
      </c>
      <c r="I114" s="17" t="n">
        <v>105.0</v>
      </c>
      <c r="J114" s="18" t="n">
        <v>3.0</v>
      </c>
    </row>
    <row r="115" ht="42.0" customHeight="true">
      <c r="A115" s="10"/>
      <c r="B115" s="11"/>
      <c r="C115" s="11"/>
      <c r="D115" s="11" t="s">
        <v>103</v>
      </c>
      <c r="E115" s="12" t="s">
        <v>33</v>
      </c>
      <c r="F115" s="13" t="n">
        <v>21.0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 t="s">
        <v>104</v>
      </c>
      <c r="C116" s="11"/>
      <c r="D116" s="11"/>
      <c r="E116" s="12" t="s">
        <v>13</v>
      </c>
      <c r="F116" s="13" t="n">
        <v>1.0</v>
      </c>
      <c r="G116" s="15">
        <f>G117</f>
      </c>
      <c r="I116" s="17" t="n">
        <v>107.0</v>
      </c>
      <c r="J116" s="18" t="n">
        <v>2.0</v>
      </c>
    </row>
    <row r="117" ht="42.0" customHeight="true">
      <c r="A117" s="10"/>
      <c r="B117" s="11"/>
      <c r="C117" s="11" t="s">
        <v>105</v>
      </c>
      <c r="D117" s="11"/>
      <c r="E117" s="12" t="s">
        <v>13</v>
      </c>
      <c r="F117" s="13" t="n">
        <v>1.0</v>
      </c>
      <c r="G117" s="15">
        <f>G118</f>
      </c>
      <c r="I117" s="17" t="n">
        <v>108.0</v>
      </c>
      <c r="J117" s="18" t="n">
        <v>3.0</v>
      </c>
    </row>
    <row r="118" ht="42.0" customHeight="true">
      <c r="A118" s="10"/>
      <c r="B118" s="11"/>
      <c r="C118" s="11"/>
      <c r="D118" s="11" t="s">
        <v>106</v>
      </c>
      <c r="E118" s="12" t="s">
        <v>107</v>
      </c>
      <c r="F118" s="13" t="n">
        <v>146.0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 t="s">
        <v>108</v>
      </c>
      <c r="C119" s="11"/>
      <c r="D119" s="11"/>
      <c r="E119" s="12" t="s">
        <v>13</v>
      </c>
      <c r="F119" s="13" t="n">
        <v>1.0</v>
      </c>
      <c r="G119" s="15">
        <f>G120</f>
      </c>
      <c r="I119" s="17" t="n">
        <v>110.0</v>
      </c>
      <c r="J119" s="18" t="n">
        <v>2.0</v>
      </c>
    </row>
    <row r="120" ht="42.0" customHeight="true">
      <c r="A120" s="10"/>
      <c r="B120" s="11"/>
      <c r="C120" s="11" t="s">
        <v>109</v>
      </c>
      <c r="D120" s="11"/>
      <c r="E120" s="12" t="s">
        <v>13</v>
      </c>
      <c r="F120" s="13" t="n">
        <v>1.0</v>
      </c>
      <c r="G120" s="15">
        <f>G121</f>
      </c>
      <c r="I120" s="17" t="n">
        <v>111.0</v>
      </c>
      <c r="J120" s="18" t="n">
        <v>3.0</v>
      </c>
    </row>
    <row r="121" ht="42.0" customHeight="true">
      <c r="A121" s="10"/>
      <c r="B121" s="11"/>
      <c r="C121" s="11"/>
      <c r="D121" s="11" t="s">
        <v>110</v>
      </c>
      <c r="E121" s="12" t="s">
        <v>17</v>
      </c>
      <c r="F121" s="13" t="n">
        <v>92.0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 t="s">
        <v>45</v>
      </c>
      <c r="C122" s="11"/>
      <c r="D122" s="11"/>
      <c r="E122" s="12" t="s">
        <v>13</v>
      </c>
      <c r="F122" s="13" t="n">
        <v>1.0</v>
      </c>
      <c r="G122" s="15">
        <f>G123+G126</f>
      </c>
      <c r="I122" s="17" t="n">
        <v>113.0</v>
      </c>
      <c r="J122" s="18" t="n">
        <v>2.0</v>
      </c>
    </row>
    <row r="123" ht="42.0" customHeight="true">
      <c r="A123" s="10"/>
      <c r="B123" s="11"/>
      <c r="C123" s="11" t="s">
        <v>63</v>
      </c>
      <c r="D123" s="11"/>
      <c r="E123" s="12" t="s">
        <v>13</v>
      </c>
      <c r="F123" s="13" t="n">
        <v>1.0</v>
      </c>
      <c r="G123" s="15">
        <f>G124+G125</f>
      </c>
      <c r="I123" s="17" t="n">
        <v>114.0</v>
      </c>
      <c r="J123" s="18" t="n">
        <v>3.0</v>
      </c>
    </row>
    <row r="124" ht="42.0" customHeight="true">
      <c r="A124" s="10"/>
      <c r="B124" s="11"/>
      <c r="C124" s="11"/>
      <c r="D124" s="11" t="s">
        <v>111</v>
      </c>
      <c r="E124" s="12" t="s">
        <v>65</v>
      </c>
      <c r="F124" s="13" t="n">
        <v>78.0</v>
      </c>
      <c r="G124" s="16"/>
      <c r="I124" s="17" t="n">
        <v>115.0</v>
      </c>
      <c r="J124" s="18" t="n">
        <v>4.0</v>
      </c>
    </row>
    <row r="125" ht="42.0" customHeight="true">
      <c r="A125" s="10"/>
      <c r="B125" s="11"/>
      <c r="C125" s="11"/>
      <c r="D125" s="11" t="s">
        <v>112</v>
      </c>
      <c r="E125" s="12" t="s">
        <v>113</v>
      </c>
      <c r="F125" s="13" t="n">
        <v>82.0</v>
      </c>
      <c r="G125" s="16"/>
      <c r="I125" s="17" t="n">
        <v>116.0</v>
      </c>
      <c r="J125" s="18" t="n">
        <v>4.0</v>
      </c>
    </row>
    <row r="126" ht="42.0" customHeight="true">
      <c r="A126" s="10"/>
      <c r="B126" s="11"/>
      <c r="C126" s="11" t="s">
        <v>114</v>
      </c>
      <c r="D126" s="11"/>
      <c r="E126" s="12" t="s">
        <v>13</v>
      </c>
      <c r="F126" s="13" t="n">
        <v>1.0</v>
      </c>
      <c r="G126" s="15">
        <f>G127</f>
      </c>
      <c r="I126" s="17" t="n">
        <v>117.0</v>
      </c>
      <c r="J126" s="18" t="n">
        <v>3.0</v>
      </c>
    </row>
    <row r="127" ht="42.0" customHeight="true">
      <c r="A127" s="10"/>
      <c r="B127" s="11"/>
      <c r="C127" s="11"/>
      <c r="D127" s="11" t="s">
        <v>115</v>
      </c>
      <c r="E127" s="12" t="s">
        <v>40</v>
      </c>
      <c r="F127" s="13" t="n">
        <v>60.0</v>
      </c>
      <c r="G127" s="16"/>
      <c r="I127" s="17" t="n">
        <v>118.0</v>
      </c>
      <c r="J127" s="18" t="n">
        <v>4.0</v>
      </c>
    </row>
    <row r="128" ht="42.0" customHeight="true">
      <c r="A128" s="10" t="s">
        <v>116</v>
      </c>
      <c r="B128" s="11"/>
      <c r="C128" s="11"/>
      <c r="D128" s="11"/>
      <c r="E128" s="12" t="s">
        <v>13</v>
      </c>
      <c r="F128" s="13" t="n">
        <v>1.0</v>
      </c>
      <c r="G128" s="15">
        <f>G11+G43+G78+G90+G93+G116+G119+G122</f>
      </c>
      <c r="I128" s="17" t="n">
        <v>119.0</v>
      </c>
      <c r="J128" s="18" t="n">
        <v>20.0</v>
      </c>
    </row>
    <row r="129" ht="42.0" customHeight="true">
      <c r="A129" s="10" t="s">
        <v>117</v>
      </c>
      <c r="B129" s="11"/>
      <c r="C129" s="11"/>
      <c r="D129" s="11"/>
      <c r="E129" s="12" t="s">
        <v>13</v>
      </c>
      <c r="F129" s="13" t="n">
        <v>1.0</v>
      </c>
      <c r="G129" s="15">
        <f>G130+G137</f>
      </c>
      <c r="I129" s="17" t="n">
        <v>120.0</v>
      </c>
      <c r="J129" s="18" t="n">
        <v>200.0</v>
      </c>
    </row>
    <row r="130" ht="42.0" customHeight="true">
      <c r="A130" s="10"/>
      <c r="B130" s="11" t="s">
        <v>118</v>
      </c>
      <c r="C130" s="11"/>
      <c r="D130" s="11"/>
      <c r="E130" s="12" t="s">
        <v>13</v>
      </c>
      <c r="F130" s="13" t="n">
        <v>1.0</v>
      </c>
      <c r="G130" s="15">
        <f>G131</f>
      </c>
      <c r="I130" s="17" t="n">
        <v>121.0</v>
      </c>
      <c r="J130" s="18" t="n">
        <v>2.0</v>
      </c>
    </row>
    <row r="131" ht="42.0" customHeight="true">
      <c r="A131" s="10"/>
      <c r="B131" s="11"/>
      <c r="C131" s="11" t="s">
        <v>119</v>
      </c>
      <c r="D131" s="11"/>
      <c r="E131" s="12" t="s">
        <v>13</v>
      </c>
      <c r="F131" s="13" t="n">
        <v>1.0</v>
      </c>
      <c r="G131" s="15">
        <f>G132+G133+G134+G135+G136</f>
      </c>
      <c r="I131" s="17" t="n">
        <v>122.0</v>
      </c>
      <c r="J131" s="18" t="n">
        <v>3.0</v>
      </c>
    </row>
    <row r="132" ht="42.0" customHeight="true">
      <c r="A132" s="10"/>
      <c r="B132" s="11"/>
      <c r="C132" s="11"/>
      <c r="D132" s="11" t="s">
        <v>120</v>
      </c>
      <c r="E132" s="12" t="s">
        <v>121</v>
      </c>
      <c r="F132" s="13" t="n">
        <v>2.0</v>
      </c>
      <c r="G132" s="16"/>
      <c r="I132" s="17" t="n">
        <v>123.0</v>
      </c>
      <c r="J132" s="18" t="n">
        <v>4.0</v>
      </c>
    </row>
    <row r="133" ht="42.0" customHeight="true">
      <c r="A133" s="10"/>
      <c r="B133" s="11"/>
      <c r="C133" s="11"/>
      <c r="D133" s="11" t="s">
        <v>122</v>
      </c>
      <c r="E133" s="12" t="s">
        <v>68</v>
      </c>
      <c r="F133" s="13" t="n">
        <v>2.0</v>
      </c>
      <c r="G133" s="16"/>
      <c r="I133" s="17" t="n">
        <v>124.0</v>
      </c>
      <c r="J133" s="18" t="n">
        <v>4.0</v>
      </c>
    </row>
    <row r="134" ht="42.0" customHeight="true">
      <c r="A134" s="10"/>
      <c r="B134" s="11"/>
      <c r="C134" s="11"/>
      <c r="D134" s="11" t="s">
        <v>123</v>
      </c>
      <c r="E134" s="12" t="s">
        <v>37</v>
      </c>
      <c r="F134" s="14" t="n">
        <v>204.22</v>
      </c>
      <c r="G134" s="16"/>
      <c r="I134" s="17" t="n">
        <v>125.0</v>
      </c>
      <c r="J134" s="18" t="n">
        <v>4.0</v>
      </c>
    </row>
    <row r="135" ht="42.0" customHeight="true">
      <c r="A135" s="10"/>
      <c r="B135" s="11"/>
      <c r="C135" s="11"/>
      <c r="D135" s="11" t="s">
        <v>123</v>
      </c>
      <c r="E135" s="12" t="s">
        <v>37</v>
      </c>
      <c r="F135" s="14" t="n">
        <v>359.48</v>
      </c>
      <c r="G135" s="16"/>
      <c r="I135" s="17" t="n">
        <v>126.0</v>
      </c>
      <c r="J135" s="18" t="n">
        <v>4.0</v>
      </c>
    </row>
    <row r="136" ht="42.0" customHeight="true">
      <c r="A136" s="10"/>
      <c r="B136" s="11"/>
      <c r="C136" s="11"/>
      <c r="D136" s="11" t="s">
        <v>124</v>
      </c>
      <c r="E136" s="12" t="s">
        <v>37</v>
      </c>
      <c r="F136" s="14" t="n">
        <v>74.1</v>
      </c>
      <c r="G136" s="16"/>
      <c r="I136" s="17" t="n">
        <v>127.0</v>
      </c>
      <c r="J136" s="18" t="n">
        <v>4.0</v>
      </c>
    </row>
    <row r="137" ht="42.0" customHeight="true">
      <c r="A137" s="10"/>
      <c r="B137" s="11" t="s">
        <v>125</v>
      </c>
      <c r="C137" s="11"/>
      <c r="D137" s="11"/>
      <c r="E137" s="12" t="s">
        <v>13</v>
      </c>
      <c r="F137" s="13" t="n">
        <v>1.0</v>
      </c>
      <c r="G137" s="16"/>
      <c r="I137" s="17" t="n">
        <v>128.0</v>
      </c>
      <c r="J137" s="18"/>
    </row>
    <row r="138" ht="42.0" customHeight="true">
      <c r="A138" s="10" t="s">
        <v>126</v>
      </c>
      <c r="B138" s="11"/>
      <c r="C138" s="11"/>
      <c r="D138" s="11"/>
      <c r="E138" s="12" t="s">
        <v>13</v>
      </c>
      <c r="F138" s="13" t="n">
        <v>1.0</v>
      </c>
      <c r="G138" s="15">
        <f>G128+G129</f>
      </c>
      <c r="I138" s="17" t="n">
        <v>129.0</v>
      </c>
      <c r="J138" s="18"/>
    </row>
    <row r="139" ht="42.0" customHeight="true">
      <c r="A139" s="10"/>
      <c r="B139" s="11" t="s">
        <v>127</v>
      </c>
      <c r="C139" s="11"/>
      <c r="D139" s="11"/>
      <c r="E139" s="12" t="s">
        <v>13</v>
      </c>
      <c r="F139" s="13" t="n">
        <v>1.0</v>
      </c>
      <c r="G139" s="16"/>
      <c r="I139" s="17" t="n">
        <v>130.0</v>
      </c>
      <c r="J139" s="18" t="n">
        <v>210.0</v>
      </c>
    </row>
    <row r="140" ht="42.0" customHeight="true">
      <c r="A140" s="10" t="s">
        <v>128</v>
      </c>
      <c r="B140" s="11"/>
      <c r="C140" s="11"/>
      <c r="D140" s="11"/>
      <c r="E140" s="12" t="s">
        <v>13</v>
      </c>
      <c r="F140" s="13" t="n">
        <v>1.0</v>
      </c>
      <c r="G140" s="15">
        <f>G128+G129+G139</f>
      </c>
      <c r="I140" s="17" t="n">
        <v>131.0</v>
      </c>
      <c r="J140" s="18"/>
    </row>
    <row r="141" ht="42.0" customHeight="true">
      <c r="A141" s="10"/>
      <c r="B141" s="11" t="s">
        <v>129</v>
      </c>
      <c r="C141" s="11"/>
      <c r="D141" s="11"/>
      <c r="E141" s="12" t="s">
        <v>13</v>
      </c>
      <c r="F141" s="13" t="n">
        <v>1.0</v>
      </c>
      <c r="G141" s="16"/>
      <c r="I141" s="17" t="n">
        <v>132.0</v>
      </c>
      <c r="J141" s="18" t="n">
        <v>220.0</v>
      </c>
    </row>
    <row r="142" ht="42.0" customHeight="true">
      <c r="A142" s="10" t="s">
        <v>130</v>
      </c>
      <c r="B142" s="11"/>
      <c r="C142" s="11"/>
      <c r="D142" s="11"/>
      <c r="E142" s="12" t="s">
        <v>13</v>
      </c>
      <c r="F142" s="13" t="n">
        <v>1.0</v>
      </c>
      <c r="G142" s="15">
        <f>G140+G141</f>
      </c>
      <c r="I142" s="17" t="n">
        <v>133.0</v>
      </c>
      <c r="J142" s="18" t="n">
        <v>30.0</v>
      </c>
    </row>
    <row r="143" ht="42.0" customHeight="true">
      <c r="A143" s="19" t="s">
        <v>131</v>
      </c>
      <c r="B143" s="20"/>
      <c r="C143" s="20"/>
      <c r="D143" s="20"/>
      <c r="E143" s="21" t="s">
        <v>132</v>
      </c>
      <c r="F143" s="22" t="s">
        <v>132</v>
      </c>
      <c r="G143" s="24">
        <f>G142</f>
      </c>
      <c r="I143" s="26" t="n">
        <v>134.0</v>
      </c>
      <c r="J1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B43:D43"/>
    <mergeCell ref="C44:D44"/>
    <mergeCell ref="D45"/>
    <mergeCell ref="D46"/>
    <mergeCell ref="C47:D47"/>
    <mergeCell ref="D48"/>
    <mergeCell ref="D49"/>
    <mergeCell ref="D50"/>
    <mergeCell ref="D51"/>
    <mergeCell ref="D52"/>
    <mergeCell ref="D53"/>
    <mergeCell ref="D54"/>
    <mergeCell ref="D55"/>
    <mergeCell ref="D56"/>
    <mergeCell ref="D57"/>
    <mergeCell ref="D58"/>
    <mergeCell ref="D59"/>
    <mergeCell ref="D60"/>
    <mergeCell ref="D61"/>
    <mergeCell ref="D62"/>
    <mergeCell ref="D63"/>
    <mergeCell ref="D64"/>
    <mergeCell ref="C65:D65"/>
    <mergeCell ref="D66"/>
    <mergeCell ref="D67"/>
    <mergeCell ref="D68"/>
    <mergeCell ref="C69:D69"/>
    <mergeCell ref="D70"/>
    <mergeCell ref="D71"/>
    <mergeCell ref="C72:D72"/>
    <mergeCell ref="D73"/>
    <mergeCell ref="D74"/>
    <mergeCell ref="C75:D75"/>
    <mergeCell ref="D76"/>
    <mergeCell ref="A77:D77"/>
    <mergeCell ref="B78:D78"/>
    <mergeCell ref="C79:D79"/>
    <mergeCell ref="D80"/>
    <mergeCell ref="D81"/>
    <mergeCell ref="D82"/>
    <mergeCell ref="D83"/>
    <mergeCell ref="C84:D84"/>
    <mergeCell ref="D85"/>
    <mergeCell ref="D86"/>
    <mergeCell ref="D87"/>
    <mergeCell ref="D88"/>
    <mergeCell ref="D89"/>
    <mergeCell ref="B90:D90"/>
    <mergeCell ref="C91:D91"/>
    <mergeCell ref="D92"/>
    <mergeCell ref="B93:D93"/>
    <mergeCell ref="C94:D94"/>
    <mergeCell ref="D95"/>
    <mergeCell ref="D96"/>
    <mergeCell ref="D97"/>
    <mergeCell ref="D98"/>
    <mergeCell ref="D99"/>
    <mergeCell ref="D100"/>
    <mergeCell ref="C101:D101"/>
    <mergeCell ref="D102"/>
    <mergeCell ref="D103"/>
    <mergeCell ref="D104"/>
    <mergeCell ref="D105"/>
    <mergeCell ref="D106"/>
    <mergeCell ref="D107"/>
    <mergeCell ref="D108"/>
    <mergeCell ref="D109"/>
    <mergeCell ref="D110"/>
    <mergeCell ref="D111"/>
    <mergeCell ref="D112"/>
    <mergeCell ref="D113"/>
    <mergeCell ref="C114:D114"/>
    <mergeCell ref="D115"/>
    <mergeCell ref="B116:D116"/>
    <mergeCell ref="C117:D117"/>
    <mergeCell ref="D118"/>
    <mergeCell ref="B119:D119"/>
    <mergeCell ref="C120:D120"/>
    <mergeCell ref="D121"/>
    <mergeCell ref="B122:D122"/>
    <mergeCell ref="C123:D123"/>
    <mergeCell ref="D124"/>
    <mergeCell ref="D125"/>
    <mergeCell ref="C126:D126"/>
    <mergeCell ref="D127"/>
    <mergeCell ref="A128:D128"/>
    <mergeCell ref="A129:D129"/>
    <mergeCell ref="B130:D130"/>
    <mergeCell ref="C131:D131"/>
    <mergeCell ref="D132"/>
    <mergeCell ref="D133"/>
    <mergeCell ref="D134"/>
    <mergeCell ref="D135"/>
    <mergeCell ref="D136"/>
    <mergeCell ref="B137:D137"/>
    <mergeCell ref="A138:D138"/>
    <mergeCell ref="B139:D139"/>
    <mergeCell ref="A140:D140"/>
    <mergeCell ref="B141:D141"/>
    <mergeCell ref="A142:D142"/>
    <mergeCell ref="A143:D1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2020-08-07T05:40:15Z</dcterms:created>
  <dc:creator>Apache POI</dc:creator>
</cp:coreProperties>
</file>